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490"/>
  </bookViews>
  <sheets>
    <sheet name="Лист1" sheetId="1" r:id="rId1"/>
    <sheet name="Лист2" sheetId="2" r:id="rId2"/>
  </sheets>
  <calcPr calcId="114210" refMode="R1C1"/>
</workbook>
</file>

<file path=xl/calcChain.xml><?xml version="1.0" encoding="utf-8"?>
<calcChain xmlns="http://schemas.openxmlformats.org/spreadsheetml/2006/main">
  <c r="S17" i="2"/>
  <c r="E18"/>
  <c r="G18"/>
  <c r="I18"/>
  <c r="K18"/>
  <c r="M18"/>
  <c r="O18"/>
  <c r="Q18"/>
  <c r="S18"/>
  <c r="K17"/>
  <c r="G17"/>
  <c r="Q17"/>
  <c r="O17"/>
  <c r="M17"/>
  <c r="I17"/>
  <c r="E17"/>
  <c r="B52" i="1"/>
  <c r="P42"/>
  <c r="K42"/>
  <c r="F42"/>
  <c r="B42"/>
  <c r="P32"/>
  <c r="K32"/>
  <c r="B22"/>
  <c r="B12"/>
</calcChain>
</file>

<file path=xl/sharedStrings.xml><?xml version="1.0" encoding="utf-8"?>
<sst xmlns="http://schemas.openxmlformats.org/spreadsheetml/2006/main" count="246" uniqueCount="75">
  <si>
    <t>Чизайське</t>
  </si>
  <si>
    <t>План</t>
  </si>
  <si>
    <t>І-кв.</t>
  </si>
  <si>
    <t>ІІ-кв.</t>
  </si>
  <si>
    <t>ІІІ-кв.</t>
  </si>
  <si>
    <t>ІV-кв.</t>
  </si>
  <si>
    <t>Кідьошське</t>
  </si>
  <si>
    <t>Берегуйфалівське</t>
  </si>
  <si>
    <t>ЛМЛ Маурера</t>
  </si>
  <si>
    <t>РАЗОМ:</t>
  </si>
  <si>
    <t>ДОГЛЯДИ 2022</t>
  </si>
  <si>
    <t>Шаланківське</t>
  </si>
  <si>
    <t>Зятисянське</t>
  </si>
  <si>
    <t>Виноградівське</t>
  </si>
  <si>
    <t>в.т.ч. дуб</t>
  </si>
  <si>
    <t>Факт</t>
  </si>
  <si>
    <t>ЗБІР НАСІННЯ 2023</t>
  </si>
  <si>
    <t>ПОСІВ РОЗСАДНИКА 2023</t>
  </si>
  <si>
    <t>ДОПОВНЕННЯ 2023</t>
  </si>
  <si>
    <t>ПОСАДКА 2023</t>
  </si>
  <si>
    <t>ПЛАН ЛІСОКУЛЬТУРНИХ РОБІТ НА 2023 РІК</t>
  </si>
  <si>
    <t>квіт.</t>
  </si>
  <si>
    <t>трар.</t>
  </si>
  <si>
    <t>черв</t>
  </si>
  <si>
    <t>лип</t>
  </si>
  <si>
    <t>сер</t>
  </si>
  <si>
    <t>вер</t>
  </si>
  <si>
    <t>жовт</t>
  </si>
  <si>
    <t>лист</t>
  </si>
  <si>
    <t>груд</t>
  </si>
  <si>
    <t>3,8</t>
  </si>
  <si>
    <t>0,0</t>
  </si>
  <si>
    <t>12,8</t>
  </si>
  <si>
    <t>6,0</t>
  </si>
  <si>
    <t>5,0</t>
  </si>
  <si>
    <t>2,5</t>
  </si>
  <si>
    <t>2,8</t>
  </si>
  <si>
    <t>7,7</t>
  </si>
  <si>
    <t>0</t>
  </si>
  <si>
    <t>11,0</t>
  </si>
  <si>
    <t>19,6</t>
  </si>
  <si>
    <t>1,9</t>
  </si>
  <si>
    <t>47,7</t>
  </si>
  <si>
    <t>13,3</t>
  </si>
  <si>
    <t>41,4</t>
  </si>
  <si>
    <t>48,0</t>
  </si>
  <si>
    <t>5,7</t>
  </si>
  <si>
    <t>65,0</t>
  </si>
  <si>
    <t>54,0</t>
  </si>
  <si>
    <t>72,8</t>
  </si>
  <si>
    <t>18,9</t>
  </si>
  <si>
    <t>6,7</t>
  </si>
  <si>
    <t>271,1</t>
  </si>
  <si>
    <t>№ п/п</t>
  </si>
  <si>
    <t>порода, насіння</t>
  </si>
  <si>
    <t>один.вим.</t>
  </si>
  <si>
    <t>всього по ЛГ</t>
  </si>
  <si>
    <t xml:space="preserve">Виноградвське </t>
  </si>
  <si>
    <t xml:space="preserve">Затисянське </t>
  </si>
  <si>
    <t>ЛМЛ ім Маурера</t>
  </si>
  <si>
    <t>план</t>
  </si>
  <si>
    <t>факт</t>
  </si>
  <si>
    <t>дуб звичайний</t>
  </si>
  <si>
    <t>кг</t>
  </si>
  <si>
    <t>горіх грецький</t>
  </si>
  <si>
    <t>каштан їстивний</t>
  </si>
  <si>
    <t>каштан кінський</t>
  </si>
  <si>
    <t>клен явір</t>
  </si>
  <si>
    <t>ясен білоцв.</t>
  </si>
  <si>
    <t>горіх чорний</t>
  </si>
  <si>
    <t>ясен звичайний</t>
  </si>
  <si>
    <t>в т.ч. інші</t>
  </si>
  <si>
    <t>Гол. лісничий</t>
  </si>
  <si>
    <t>клен гостр</t>
  </si>
  <si>
    <t>План по заготівлі лісового насіння по ДП "Берегівський лісгосп" на 2023 рік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</si>
</sst>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2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4"/>
      <color indexed="8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 applyAlignment="1"/>
    <xf numFmtId="164" fontId="0" fillId="3" borderId="0" xfId="0" applyNumberFormat="1" applyFill="1" applyAlignment="1">
      <alignment horizontal="center"/>
    </xf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0" fillId="2" borderId="1" xfId="0" applyFill="1" applyBorder="1"/>
    <xf numFmtId="165" fontId="1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Border="1"/>
    <xf numFmtId="164" fontId="0" fillId="2" borderId="1" xfId="0" applyNumberFormat="1" applyFill="1" applyBorder="1"/>
    <xf numFmtId="0" fontId="9" fillId="0" borderId="1" xfId="0" applyFont="1" applyBorder="1" applyAlignment="1">
      <alignment horizont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0" borderId="1" xfId="0" applyFill="1" applyBorder="1"/>
    <xf numFmtId="49" fontId="0" fillId="5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1" fillId="0" borderId="0" xfId="0" applyFont="1"/>
    <xf numFmtId="0" fontId="9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2"/>
  <sheetViews>
    <sheetView tabSelected="1" workbookViewId="0">
      <selection activeCell="J34" sqref="J34"/>
    </sheetView>
  </sheetViews>
  <sheetFormatPr defaultRowHeight="15.75"/>
  <cols>
    <col min="1" max="1" width="17.125" customWidth="1"/>
    <col min="2" max="2" width="8" customWidth="1"/>
    <col min="3" max="3" width="6.25" customWidth="1"/>
    <col min="4" max="4" width="6.5" customWidth="1"/>
    <col min="5" max="5" width="8.375" customWidth="1"/>
    <col min="6" max="6" width="8.625" customWidth="1"/>
    <col min="7" max="9" width="6.375" customWidth="1"/>
    <col min="10" max="11" width="8.625" customWidth="1"/>
    <col min="12" max="14" width="6.375" customWidth="1"/>
    <col min="15" max="16" width="8.625" customWidth="1"/>
    <col min="17" max="19" width="6.375" customWidth="1"/>
    <col min="20" max="20" width="8.875" customWidth="1"/>
  </cols>
  <sheetData>
    <row r="1" spans="1:20" ht="13.7" customHeight="1"/>
    <row r="2" spans="1:20" ht="13.7" customHeight="1">
      <c r="A2" s="62" t="s">
        <v>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ht="13.7" customHeight="1">
      <c r="A3" s="20" t="s">
        <v>19</v>
      </c>
      <c r="B3" s="35"/>
      <c r="C3" s="1"/>
      <c r="D3" s="4" t="s">
        <v>1</v>
      </c>
      <c r="E3" s="24" t="s">
        <v>15</v>
      </c>
      <c r="F3" s="29" t="s">
        <v>1</v>
      </c>
      <c r="G3" s="61" t="s">
        <v>15</v>
      </c>
      <c r="H3" s="61"/>
      <c r="I3" s="61"/>
      <c r="J3" s="61"/>
      <c r="K3" s="29" t="s">
        <v>1</v>
      </c>
      <c r="L3" s="61" t="s">
        <v>15</v>
      </c>
      <c r="M3" s="61"/>
      <c r="N3" s="61"/>
      <c r="O3" s="61"/>
      <c r="P3" s="29" t="s">
        <v>1</v>
      </c>
      <c r="Q3" s="61" t="s">
        <v>15</v>
      </c>
      <c r="R3" s="61"/>
      <c r="S3" s="61"/>
      <c r="T3" s="61"/>
    </row>
    <row r="4" spans="1:20" ht="13.7" customHeight="1">
      <c r="A4" s="38"/>
      <c r="B4" s="36" t="s">
        <v>1</v>
      </c>
      <c r="C4" s="23"/>
      <c r="D4" s="4" t="s">
        <v>2</v>
      </c>
      <c r="E4" s="4"/>
      <c r="F4" s="27" t="s">
        <v>3</v>
      </c>
      <c r="G4" s="4" t="s">
        <v>21</v>
      </c>
      <c r="H4" s="4" t="s">
        <v>22</v>
      </c>
      <c r="I4" s="4" t="s">
        <v>23</v>
      </c>
      <c r="J4" s="21" t="s">
        <v>3</v>
      </c>
      <c r="K4" s="27" t="s">
        <v>4</v>
      </c>
      <c r="L4" s="4" t="s">
        <v>24</v>
      </c>
      <c r="M4" s="4" t="s">
        <v>25</v>
      </c>
      <c r="N4" s="4" t="s">
        <v>26</v>
      </c>
      <c r="O4" s="21" t="s">
        <v>4</v>
      </c>
      <c r="P4" s="27" t="s">
        <v>5</v>
      </c>
      <c r="Q4" s="10" t="s">
        <v>27</v>
      </c>
      <c r="R4" s="10" t="s">
        <v>28</v>
      </c>
      <c r="S4" s="10" t="s">
        <v>29</v>
      </c>
      <c r="T4" s="21" t="s">
        <v>5</v>
      </c>
    </row>
    <row r="5" spans="1:20" ht="13.7" customHeight="1">
      <c r="A5" s="1" t="s">
        <v>0</v>
      </c>
      <c r="B5" s="37">
        <v>3.8</v>
      </c>
      <c r="C5" s="5"/>
      <c r="D5" s="5">
        <v>0</v>
      </c>
      <c r="E5" s="24"/>
      <c r="F5" s="28" t="s">
        <v>30</v>
      </c>
      <c r="G5" s="5"/>
      <c r="H5" s="5"/>
      <c r="I5" s="5"/>
      <c r="J5" s="22"/>
      <c r="K5" s="28" t="s">
        <v>30</v>
      </c>
      <c r="L5" s="5"/>
      <c r="M5" s="5"/>
      <c r="N5" s="5"/>
      <c r="O5" s="22"/>
      <c r="P5" s="28" t="s">
        <v>30</v>
      </c>
      <c r="Q5" s="31"/>
      <c r="R5" s="31"/>
      <c r="S5" s="31"/>
      <c r="T5" s="22"/>
    </row>
    <row r="6" spans="1:20" ht="13.7" customHeight="1">
      <c r="A6" s="1" t="s">
        <v>6</v>
      </c>
      <c r="B6" s="37">
        <v>0</v>
      </c>
      <c r="C6" s="5"/>
      <c r="D6" s="5">
        <v>0</v>
      </c>
      <c r="E6" s="24"/>
      <c r="F6" s="29" t="s">
        <v>31</v>
      </c>
      <c r="G6" s="5"/>
      <c r="H6" s="5"/>
      <c r="I6" s="5"/>
      <c r="J6" s="22"/>
      <c r="K6" s="29" t="s">
        <v>31</v>
      </c>
      <c r="L6" s="5"/>
      <c r="M6" s="5"/>
      <c r="N6" s="5"/>
      <c r="O6" s="22"/>
      <c r="P6" s="29" t="s">
        <v>31</v>
      </c>
      <c r="Q6" s="31"/>
      <c r="R6" s="31"/>
      <c r="S6" s="31"/>
      <c r="T6" s="22"/>
    </row>
    <row r="7" spans="1:20" ht="13.7" customHeight="1">
      <c r="A7" s="1" t="s">
        <v>7</v>
      </c>
      <c r="B7" s="37">
        <v>12.8</v>
      </c>
      <c r="C7" s="5"/>
      <c r="D7" s="5">
        <v>0</v>
      </c>
      <c r="E7" s="24"/>
      <c r="F7" s="29" t="s">
        <v>32</v>
      </c>
      <c r="G7" s="5"/>
      <c r="H7" s="5"/>
      <c r="I7" s="5"/>
      <c r="J7" s="22"/>
      <c r="K7" s="29" t="s">
        <v>32</v>
      </c>
      <c r="L7" s="5"/>
      <c r="M7" s="5"/>
      <c r="N7" s="5"/>
      <c r="O7" s="22"/>
      <c r="P7" s="29" t="s">
        <v>32</v>
      </c>
      <c r="Q7" s="31"/>
      <c r="R7" s="31"/>
      <c r="S7" s="31"/>
      <c r="T7" s="22"/>
    </row>
    <row r="8" spans="1:20" ht="13.7" customHeight="1">
      <c r="A8" s="1" t="s">
        <v>8</v>
      </c>
      <c r="B8" s="37">
        <v>6</v>
      </c>
      <c r="C8" s="5"/>
      <c r="D8" s="5">
        <v>0</v>
      </c>
      <c r="E8" s="24"/>
      <c r="F8" s="29" t="s">
        <v>33</v>
      </c>
      <c r="G8" s="5"/>
      <c r="H8" s="5"/>
      <c r="I8" s="5"/>
      <c r="J8" s="22"/>
      <c r="K8" s="29" t="s">
        <v>33</v>
      </c>
      <c r="L8" s="5"/>
      <c r="M8" s="5"/>
      <c r="N8" s="5"/>
      <c r="O8" s="22"/>
      <c r="P8" s="29" t="s">
        <v>33</v>
      </c>
      <c r="Q8" s="31"/>
      <c r="R8" s="31"/>
      <c r="S8" s="31"/>
      <c r="T8" s="22"/>
    </row>
    <row r="9" spans="1:20" ht="13.7" customHeight="1">
      <c r="A9" s="1" t="s">
        <v>11</v>
      </c>
      <c r="B9" s="37">
        <v>5</v>
      </c>
      <c r="C9" s="5"/>
      <c r="D9" s="5">
        <v>0</v>
      </c>
      <c r="E9" s="24"/>
      <c r="F9" s="29" t="s">
        <v>34</v>
      </c>
      <c r="G9" s="5"/>
      <c r="H9" s="5"/>
      <c r="I9" s="5"/>
      <c r="J9" s="22"/>
      <c r="K9" s="29" t="s">
        <v>34</v>
      </c>
      <c r="L9" s="5"/>
      <c r="M9" s="5"/>
      <c r="N9" s="5"/>
      <c r="O9" s="22"/>
      <c r="P9" s="29" t="s">
        <v>34</v>
      </c>
      <c r="Q9" s="31"/>
      <c r="R9" s="31"/>
      <c r="S9" s="31"/>
      <c r="T9" s="22"/>
    </row>
    <row r="10" spans="1:20" ht="13.7" customHeight="1">
      <c r="A10" s="1" t="s">
        <v>12</v>
      </c>
      <c r="B10" s="37">
        <v>2.5</v>
      </c>
      <c r="C10" s="5"/>
      <c r="D10" s="5">
        <v>0</v>
      </c>
      <c r="E10" s="24"/>
      <c r="F10" s="29" t="s">
        <v>35</v>
      </c>
      <c r="G10" s="5"/>
      <c r="H10" s="5"/>
      <c r="I10" s="5"/>
      <c r="J10" s="22"/>
      <c r="K10" s="29" t="s">
        <v>35</v>
      </c>
      <c r="L10" s="5"/>
      <c r="M10" s="5"/>
      <c r="N10" s="5"/>
      <c r="O10" s="22"/>
      <c r="P10" s="29" t="s">
        <v>35</v>
      </c>
      <c r="Q10" s="31"/>
      <c r="R10" s="31"/>
      <c r="S10" s="31"/>
      <c r="T10" s="22"/>
    </row>
    <row r="11" spans="1:20" ht="13.7" customHeight="1">
      <c r="A11" s="1" t="s">
        <v>13</v>
      </c>
      <c r="B11" s="37">
        <v>2.8</v>
      </c>
      <c r="C11" s="5"/>
      <c r="D11" s="5">
        <v>0</v>
      </c>
      <c r="E11" s="24"/>
      <c r="F11" s="29" t="s">
        <v>36</v>
      </c>
      <c r="G11" s="5"/>
      <c r="H11" s="5"/>
      <c r="I11" s="5"/>
      <c r="J11" s="22"/>
      <c r="K11" s="29" t="s">
        <v>36</v>
      </c>
      <c r="L11" s="5"/>
      <c r="M11" s="5"/>
      <c r="N11" s="5"/>
      <c r="O11" s="22"/>
      <c r="P11" s="29" t="s">
        <v>36</v>
      </c>
      <c r="Q11" s="31"/>
      <c r="R11" s="31"/>
      <c r="S11" s="31"/>
      <c r="T11" s="22"/>
    </row>
    <row r="12" spans="1:20" ht="13.7" customHeight="1">
      <c r="A12" s="18" t="s">
        <v>9</v>
      </c>
      <c r="B12" s="7">
        <f>SUM(B5:B11)</f>
        <v>32.9</v>
      </c>
      <c r="C12" s="7"/>
      <c r="D12" s="7">
        <v>0</v>
      </c>
      <c r="E12" s="7"/>
      <c r="F12" s="7">
        <v>32.9</v>
      </c>
      <c r="G12" s="7"/>
      <c r="H12" s="7"/>
      <c r="I12" s="7"/>
      <c r="J12" s="7"/>
      <c r="K12" s="7">
        <v>32.9</v>
      </c>
      <c r="L12" s="7"/>
      <c r="M12" s="7"/>
      <c r="N12" s="7"/>
      <c r="O12" s="7"/>
      <c r="P12" s="7">
        <v>32.9</v>
      </c>
      <c r="Q12" s="7"/>
      <c r="R12" s="7"/>
      <c r="S12" s="7"/>
      <c r="T12" s="7"/>
    </row>
    <row r="13" spans="1:20" ht="13.7" customHeight="1">
      <c r="A13" s="16" t="s">
        <v>18</v>
      </c>
      <c r="B13" s="17"/>
      <c r="C13" s="6"/>
      <c r="D13" s="6"/>
      <c r="E13" s="6"/>
      <c r="F13" s="25"/>
      <c r="G13" s="6"/>
      <c r="H13" s="6"/>
      <c r="I13" s="6"/>
      <c r="J13" s="6"/>
      <c r="K13" s="6"/>
      <c r="L13" s="6"/>
      <c r="M13" s="6"/>
      <c r="N13" s="6"/>
      <c r="O13" s="6"/>
      <c r="P13" s="6"/>
      <c r="Q13" s="2"/>
    </row>
    <row r="14" spans="1:20" ht="13.7" customHeight="1">
      <c r="A14" s="38"/>
      <c r="B14" s="37" t="s">
        <v>1</v>
      </c>
      <c r="C14" s="5"/>
      <c r="D14" s="5" t="s">
        <v>2</v>
      </c>
      <c r="E14" s="5"/>
      <c r="F14" s="27" t="s">
        <v>3</v>
      </c>
      <c r="G14" s="4" t="s">
        <v>21</v>
      </c>
      <c r="H14" s="4" t="s">
        <v>22</v>
      </c>
      <c r="I14" s="4" t="s">
        <v>23</v>
      </c>
      <c r="J14" s="21" t="s">
        <v>3</v>
      </c>
      <c r="K14" s="27" t="s">
        <v>4</v>
      </c>
      <c r="L14" s="4" t="s">
        <v>24</v>
      </c>
      <c r="M14" s="4" t="s">
        <v>25</v>
      </c>
      <c r="N14" s="4" t="s">
        <v>26</v>
      </c>
      <c r="O14" s="21" t="s">
        <v>4</v>
      </c>
      <c r="P14" s="27" t="s">
        <v>5</v>
      </c>
      <c r="Q14" s="10" t="s">
        <v>27</v>
      </c>
      <c r="R14" s="10" t="s">
        <v>28</v>
      </c>
      <c r="S14" s="10" t="s">
        <v>29</v>
      </c>
      <c r="T14" s="21" t="s">
        <v>5</v>
      </c>
    </row>
    <row r="15" spans="1:20" ht="13.7" customHeight="1">
      <c r="A15" s="1" t="s">
        <v>0</v>
      </c>
      <c r="B15" s="37">
        <v>7.7</v>
      </c>
      <c r="C15" s="5"/>
      <c r="D15" s="5">
        <v>0</v>
      </c>
      <c r="E15" s="5"/>
      <c r="F15" s="29" t="s">
        <v>37</v>
      </c>
      <c r="G15" s="24"/>
      <c r="H15" s="5"/>
      <c r="I15" s="24"/>
      <c r="J15" s="22"/>
      <c r="K15" s="29" t="s">
        <v>37</v>
      </c>
      <c r="L15" s="5"/>
      <c r="M15" s="5"/>
      <c r="N15" s="24"/>
      <c r="O15" s="22"/>
      <c r="P15" s="29" t="s">
        <v>37</v>
      </c>
      <c r="Q15" s="32"/>
      <c r="R15" s="1"/>
      <c r="S15" s="1"/>
      <c r="T15" s="20"/>
    </row>
    <row r="16" spans="1:20" ht="13.7" customHeight="1">
      <c r="A16" s="1" t="s">
        <v>6</v>
      </c>
      <c r="B16" s="37">
        <v>0</v>
      </c>
      <c r="C16" s="5"/>
      <c r="D16" s="5">
        <v>0</v>
      </c>
      <c r="E16" s="24"/>
      <c r="F16" s="29" t="s">
        <v>38</v>
      </c>
      <c r="G16" s="24"/>
      <c r="H16" s="5"/>
      <c r="I16" s="24"/>
      <c r="J16" s="22"/>
      <c r="K16" s="29" t="s">
        <v>38</v>
      </c>
      <c r="L16" s="5"/>
      <c r="M16" s="5"/>
      <c r="N16" s="24"/>
      <c r="O16" s="22"/>
      <c r="P16" s="29" t="s">
        <v>38</v>
      </c>
      <c r="Q16" s="32"/>
      <c r="R16" s="1"/>
      <c r="S16" s="1"/>
      <c r="T16" s="20"/>
    </row>
    <row r="17" spans="1:20" ht="13.7" customHeight="1">
      <c r="A17" s="1" t="s">
        <v>7</v>
      </c>
      <c r="B17" s="37">
        <v>11</v>
      </c>
      <c r="C17" s="5"/>
      <c r="D17" s="5">
        <v>0</v>
      </c>
      <c r="E17" s="24"/>
      <c r="F17" s="29" t="s">
        <v>39</v>
      </c>
      <c r="G17" s="24"/>
      <c r="H17" s="5"/>
      <c r="I17" s="24"/>
      <c r="J17" s="22"/>
      <c r="K17" s="29" t="s">
        <v>39</v>
      </c>
      <c r="L17" s="5"/>
      <c r="M17" s="5"/>
      <c r="N17" s="24"/>
      <c r="O17" s="22"/>
      <c r="P17" s="29" t="s">
        <v>39</v>
      </c>
      <c r="Q17" s="32"/>
      <c r="R17" s="1"/>
      <c r="S17" s="1"/>
      <c r="T17" s="20"/>
    </row>
    <row r="18" spans="1:20" ht="13.7" customHeight="1">
      <c r="A18" s="1" t="s">
        <v>8</v>
      </c>
      <c r="B18" s="37">
        <v>5</v>
      </c>
      <c r="C18" s="5"/>
      <c r="D18" s="5">
        <v>0</v>
      </c>
      <c r="E18" s="24"/>
      <c r="F18" s="29" t="s">
        <v>34</v>
      </c>
      <c r="G18" s="24"/>
      <c r="H18" s="5"/>
      <c r="I18" s="24"/>
      <c r="J18" s="22"/>
      <c r="K18" s="29" t="s">
        <v>34</v>
      </c>
      <c r="L18" s="5"/>
      <c r="M18" s="5"/>
      <c r="N18" s="24"/>
      <c r="O18" s="22"/>
      <c r="P18" s="29" t="s">
        <v>34</v>
      </c>
      <c r="Q18" s="32"/>
      <c r="R18" s="1"/>
      <c r="S18" s="1"/>
      <c r="T18" s="20"/>
    </row>
    <row r="19" spans="1:20" ht="13.7" customHeight="1">
      <c r="A19" s="1" t="s">
        <v>11</v>
      </c>
      <c r="B19" s="37">
        <v>19.600000000000001</v>
      </c>
      <c r="C19" s="5"/>
      <c r="D19" s="5">
        <v>0</v>
      </c>
      <c r="E19" s="24"/>
      <c r="F19" s="29" t="s">
        <v>43</v>
      </c>
      <c r="G19" s="24"/>
      <c r="H19" s="5"/>
      <c r="I19" s="24"/>
      <c r="J19" s="22"/>
      <c r="K19" s="29" t="s">
        <v>43</v>
      </c>
      <c r="L19" s="5"/>
      <c r="M19" s="5"/>
      <c r="N19" s="24"/>
      <c r="O19" s="22"/>
      <c r="P19" s="29" t="s">
        <v>40</v>
      </c>
      <c r="Q19" s="32"/>
      <c r="R19" s="1"/>
      <c r="S19" s="1"/>
      <c r="T19" s="20"/>
    </row>
    <row r="20" spans="1:20" ht="13.7" customHeight="1">
      <c r="A20" s="1" t="s">
        <v>12</v>
      </c>
      <c r="B20" s="37">
        <v>2.5</v>
      </c>
      <c r="C20" s="5"/>
      <c r="D20" s="5">
        <v>0</v>
      </c>
      <c r="E20" s="24"/>
      <c r="F20" s="29" t="s">
        <v>35</v>
      </c>
      <c r="G20" s="24"/>
      <c r="H20" s="5"/>
      <c r="I20" s="24"/>
      <c r="J20" s="22"/>
      <c r="K20" s="29" t="s">
        <v>35</v>
      </c>
      <c r="L20" s="5"/>
      <c r="M20" s="5"/>
      <c r="N20" s="24"/>
      <c r="O20" s="22"/>
      <c r="P20" s="29" t="s">
        <v>35</v>
      </c>
      <c r="Q20" s="32"/>
      <c r="R20" s="1"/>
      <c r="S20" s="1"/>
      <c r="T20" s="20"/>
    </row>
    <row r="21" spans="1:20" ht="13.7" customHeight="1">
      <c r="A21" s="1" t="s">
        <v>13</v>
      </c>
      <c r="B21" s="37">
        <v>1.9</v>
      </c>
      <c r="C21" s="5"/>
      <c r="D21" s="5">
        <v>0</v>
      </c>
      <c r="E21" s="24"/>
      <c r="F21" s="29" t="s">
        <v>41</v>
      </c>
      <c r="G21" s="24"/>
      <c r="H21" s="5"/>
      <c r="I21" s="24"/>
      <c r="J21" s="22"/>
      <c r="K21" s="29" t="s">
        <v>41</v>
      </c>
      <c r="L21" s="5"/>
      <c r="M21" s="5"/>
      <c r="N21" s="24"/>
      <c r="O21" s="22"/>
      <c r="P21" s="29" t="s">
        <v>41</v>
      </c>
      <c r="Q21" s="32"/>
      <c r="R21" s="1"/>
      <c r="S21" s="1"/>
      <c r="T21" s="20"/>
    </row>
    <row r="22" spans="1:20" ht="13.7" customHeight="1">
      <c r="A22" s="18" t="s">
        <v>9</v>
      </c>
      <c r="B22" s="8">
        <f>SUM(B15:B21)</f>
        <v>47.699999999999996</v>
      </c>
      <c r="C22" s="8"/>
      <c r="D22" s="8"/>
      <c r="E22" s="26"/>
      <c r="F22" s="26" t="s">
        <v>44</v>
      </c>
      <c r="G22" s="26"/>
      <c r="H22" s="8"/>
      <c r="I22" s="26"/>
      <c r="J22" s="8"/>
      <c r="K22" s="26" t="s">
        <v>44</v>
      </c>
      <c r="L22" s="8"/>
      <c r="M22" s="8"/>
      <c r="N22" s="26"/>
      <c r="O22" s="8"/>
      <c r="P22" s="26" t="s">
        <v>42</v>
      </c>
      <c r="Q22" s="33"/>
      <c r="R22" s="18"/>
      <c r="S22" s="18"/>
      <c r="T22" s="18"/>
    </row>
    <row r="23" spans="1:20" ht="13.7" customHeight="1">
      <c r="A23" s="11" t="s">
        <v>10</v>
      </c>
      <c r="B23" s="1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2"/>
    </row>
    <row r="24" spans="1:20" ht="13.7" customHeight="1">
      <c r="A24" s="38"/>
      <c r="B24" s="37" t="s">
        <v>1</v>
      </c>
      <c r="C24" s="5"/>
      <c r="D24" s="5" t="s">
        <v>2</v>
      </c>
      <c r="E24" s="5"/>
      <c r="F24" s="27" t="s">
        <v>3</v>
      </c>
      <c r="G24" s="4" t="s">
        <v>21</v>
      </c>
      <c r="H24" s="4" t="s">
        <v>22</v>
      </c>
      <c r="I24" s="4" t="s">
        <v>23</v>
      </c>
      <c r="J24" s="21" t="s">
        <v>3</v>
      </c>
      <c r="K24" s="27" t="s">
        <v>4</v>
      </c>
      <c r="L24" s="4" t="s">
        <v>24</v>
      </c>
      <c r="M24" s="4" t="s">
        <v>25</v>
      </c>
      <c r="N24" s="4" t="s">
        <v>26</v>
      </c>
      <c r="O24" s="21" t="s">
        <v>4</v>
      </c>
      <c r="P24" s="27" t="s">
        <v>5</v>
      </c>
      <c r="Q24" s="10" t="s">
        <v>27</v>
      </c>
      <c r="R24" s="10" t="s">
        <v>28</v>
      </c>
      <c r="S24" s="10" t="s">
        <v>29</v>
      </c>
      <c r="T24" s="21" t="s">
        <v>5</v>
      </c>
    </row>
    <row r="25" spans="1:20" ht="13.7" customHeight="1">
      <c r="A25" s="1" t="s">
        <v>0</v>
      </c>
      <c r="B25" s="39" t="s">
        <v>45</v>
      </c>
      <c r="C25" s="5"/>
      <c r="D25" s="5">
        <v>0</v>
      </c>
      <c r="E25" s="5"/>
      <c r="F25" s="30">
        <v>18</v>
      </c>
      <c r="G25" s="5"/>
      <c r="H25" s="5"/>
      <c r="I25" s="5"/>
      <c r="J25" s="22"/>
      <c r="K25" s="30">
        <v>38</v>
      </c>
      <c r="L25" s="24"/>
      <c r="M25" s="5"/>
      <c r="N25" s="24"/>
      <c r="O25" s="22"/>
      <c r="P25" s="30">
        <v>48</v>
      </c>
      <c r="Q25" s="32"/>
      <c r="R25" s="1"/>
      <c r="S25" s="1"/>
      <c r="T25" s="20"/>
    </row>
    <row r="26" spans="1:20" ht="13.7" customHeight="1">
      <c r="A26" s="1" t="s">
        <v>6</v>
      </c>
      <c r="B26" s="39" t="s">
        <v>46</v>
      </c>
      <c r="C26" s="5"/>
      <c r="D26" s="5">
        <v>0</v>
      </c>
      <c r="E26" s="5"/>
      <c r="F26" s="30">
        <v>2</v>
      </c>
      <c r="G26" s="5"/>
      <c r="H26" s="5"/>
      <c r="I26" s="5"/>
      <c r="J26" s="22"/>
      <c r="K26" s="30">
        <v>4.7</v>
      </c>
      <c r="L26" s="24"/>
      <c r="M26" s="5"/>
      <c r="N26" s="24"/>
      <c r="O26" s="22"/>
      <c r="P26" s="30">
        <v>5.7</v>
      </c>
      <c r="Q26" s="32"/>
      <c r="R26" s="1"/>
      <c r="S26" s="1"/>
      <c r="T26" s="20"/>
    </row>
    <row r="27" spans="1:20" ht="13.7" customHeight="1">
      <c r="A27" s="1" t="s">
        <v>7</v>
      </c>
      <c r="B27" s="39" t="s">
        <v>47</v>
      </c>
      <c r="C27" s="5"/>
      <c r="D27" s="5">
        <v>0</v>
      </c>
      <c r="E27" s="5"/>
      <c r="F27" s="30">
        <v>2.5</v>
      </c>
      <c r="G27" s="5"/>
      <c r="H27" s="5"/>
      <c r="I27" s="5"/>
      <c r="J27" s="22"/>
      <c r="K27" s="30">
        <v>50</v>
      </c>
      <c r="L27" s="24"/>
      <c r="M27" s="5"/>
      <c r="N27" s="24"/>
      <c r="O27" s="22"/>
      <c r="P27" s="30">
        <v>65</v>
      </c>
      <c r="Q27" s="32"/>
      <c r="R27" s="1"/>
      <c r="S27" s="1"/>
      <c r="T27" s="20"/>
    </row>
    <row r="28" spans="1:20" ht="13.7" customHeight="1">
      <c r="A28" s="1" t="s">
        <v>8</v>
      </c>
      <c r="B28" s="39" t="s">
        <v>48</v>
      </c>
      <c r="C28" s="5"/>
      <c r="D28" s="5">
        <v>0</v>
      </c>
      <c r="E28" s="5"/>
      <c r="F28" s="30">
        <v>18</v>
      </c>
      <c r="G28" s="5"/>
      <c r="H28" s="5"/>
      <c r="I28" s="5"/>
      <c r="J28" s="22"/>
      <c r="K28" s="30">
        <v>45</v>
      </c>
      <c r="L28" s="24"/>
      <c r="M28" s="5"/>
      <c r="N28" s="24"/>
      <c r="O28" s="22"/>
      <c r="P28" s="30">
        <v>54</v>
      </c>
      <c r="Q28" s="32"/>
      <c r="R28" s="1"/>
      <c r="S28" s="1"/>
      <c r="T28" s="20"/>
    </row>
    <row r="29" spans="1:20" ht="13.7" customHeight="1">
      <c r="A29" s="1" t="s">
        <v>11</v>
      </c>
      <c r="B29" s="39" t="s">
        <v>49</v>
      </c>
      <c r="C29" s="5"/>
      <c r="D29" s="5">
        <v>0</v>
      </c>
      <c r="E29" s="5"/>
      <c r="F29" s="30">
        <v>18</v>
      </c>
      <c r="G29" s="5"/>
      <c r="H29" s="5"/>
      <c r="I29" s="5"/>
      <c r="J29" s="22"/>
      <c r="K29" s="30">
        <v>57</v>
      </c>
      <c r="L29" s="24"/>
      <c r="M29" s="5"/>
      <c r="N29" s="24"/>
      <c r="O29" s="22"/>
      <c r="P29" s="30">
        <v>72.8</v>
      </c>
      <c r="Q29" s="32"/>
      <c r="R29" s="1"/>
      <c r="S29" s="1"/>
      <c r="T29" s="20"/>
    </row>
    <row r="30" spans="1:20" ht="13.7" customHeight="1">
      <c r="A30" s="1" t="s">
        <v>12</v>
      </c>
      <c r="B30" s="39" t="s">
        <v>50</v>
      </c>
      <c r="C30" s="5"/>
      <c r="D30" s="5">
        <v>0</v>
      </c>
      <c r="E30" s="5"/>
      <c r="F30" s="30">
        <v>8.5</v>
      </c>
      <c r="G30" s="5"/>
      <c r="H30" s="5"/>
      <c r="I30" s="5"/>
      <c r="J30" s="22"/>
      <c r="K30" s="30">
        <v>15.4</v>
      </c>
      <c r="L30" s="5"/>
      <c r="M30" s="5"/>
      <c r="N30" s="5"/>
      <c r="O30" s="22"/>
      <c r="P30" s="30">
        <v>18.899999999999999</v>
      </c>
      <c r="Q30" s="32"/>
      <c r="R30" s="1"/>
      <c r="S30" s="1"/>
      <c r="T30" s="20"/>
    </row>
    <row r="31" spans="1:20" ht="13.7" customHeight="1">
      <c r="A31" s="1" t="s">
        <v>13</v>
      </c>
      <c r="B31" s="39" t="s">
        <v>51</v>
      </c>
      <c r="C31" s="5"/>
      <c r="D31" s="5">
        <v>0</v>
      </c>
      <c r="E31" s="5"/>
      <c r="F31" s="30">
        <v>2</v>
      </c>
      <c r="G31" s="5"/>
      <c r="H31" s="5"/>
      <c r="I31" s="5"/>
      <c r="J31" s="22"/>
      <c r="K31" s="30">
        <v>5</v>
      </c>
      <c r="L31" s="24"/>
      <c r="M31" s="5"/>
      <c r="N31" s="24"/>
      <c r="O31" s="22"/>
      <c r="P31" s="30">
        <v>6.7</v>
      </c>
      <c r="Q31" s="32"/>
      <c r="R31" s="1"/>
      <c r="S31" s="1"/>
      <c r="T31" s="20"/>
    </row>
    <row r="32" spans="1:20" ht="13.7" customHeight="1">
      <c r="A32" s="18" t="s">
        <v>9</v>
      </c>
      <c r="B32" s="26" t="s">
        <v>52</v>
      </c>
      <c r="C32" s="8"/>
      <c r="D32" s="8"/>
      <c r="E32" s="8"/>
      <c r="F32" s="8">
        <v>69</v>
      </c>
      <c r="G32" s="8"/>
      <c r="H32" s="8"/>
      <c r="I32" s="8"/>
      <c r="J32" s="8"/>
      <c r="K32" s="8">
        <f>SUM(K25:K31)</f>
        <v>215.1</v>
      </c>
      <c r="L32" s="8"/>
      <c r="M32" s="8"/>
      <c r="N32" s="8"/>
      <c r="O32" s="8"/>
      <c r="P32" s="8">
        <f>SUM(P25:P31)</f>
        <v>271.09999999999997</v>
      </c>
      <c r="Q32" s="33"/>
      <c r="R32" s="18"/>
      <c r="S32" s="18"/>
      <c r="T32" s="18"/>
    </row>
    <row r="33" spans="1:20" ht="13.7" customHeight="1">
      <c r="A33" s="12" t="s">
        <v>17</v>
      </c>
      <c r="B33" s="1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20" ht="13.7" customHeight="1">
      <c r="A34" s="38"/>
      <c r="B34" s="36" t="s">
        <v>1</v>
      </c>
      <c r="C34" s="4"/>
      <c r="D34" s="4" t="s">
        <v>2</v>
      </c>
      <c r="E34" s="4"/>
      <c r="F34" s="27" t="s">
        <v>3</v>
      </c>
      <c r="G34" s="4" t="s">
        <v>21</v>
      </c>
      <c r="H34" s="4" t="s">
        <v>22</v>
      </c>
      <c r="I34" s="4" t="s">
        <v>23</v>
      </c>
      <c r="J34" s="21" t="s">
        <v>3</v>
      </c>
      <c r="K34" s="27" t="s">
        <v>4</v>
      </c>
      <c r="L34" s="4" t="s">
        <v>24</v>
      </c>
      <c r="M34" s="4" t="s">
        <v>25</v>
      </c>
      <c r="N34" s="4" t="s">
        <v>26</v>
      </c>
      <c r="O34" s="21" t="s">
        <v>4</v>
      </c>
      <c r="P34" s="27" t="s">
        <v>5</v>
      </c>
      <c r="Q34" s="10" t="s">
        <v>27</v>
      </c>
      <c r="R34" s="10" t="s">
        <v>28</v>
      </c>
      <c r="S34" s="10" t="s">
        <v>29</v>
      </c>
      <c r="T34" s="21" t="s">
        <v>5</v>
      </c>
    </row>
    <row r="35" spans="1:20" ht="13.7" customHeight="1">
      <c r="A35" s="1" t="s">
        <v>0</v>
      </c>
      <c r="B35" s="36">
        <v>0.107</v>
      </c>
      <c r="C35" s="4"/>
      <c r="D35" s="5">
        <v>0</v>
      </c>
      <c r="E35" s="5"/>
      <c r="F35" s="27">
        <v>0.107</v>
      </c>
      <c r="G35" s="4"/>
      <c r="H35" s="4"/>
      <c r="I35" s="4"/>
      <c r="J35" s="21"/>
      <c r="K35" s="27">
        <v>0.107</v>
      </c>
      <c r="L35" s="4"/>
      <c r="M35" s="4"/>
      <c r="N35" s="4"/>
      <c r="O35" s="21"/>
      <c r="P35" s="27">
        <v>0.107</v>
      </c>
      <c r="Q35" s="1"/>
      <c r="R35" s="1"/>
      <c r="S35" s="1"/>
      <c r="T35" s="20"/>
    </row>
    <row r="36" spans="1:20" ht="13.7" customHeight="1">
      <c r="A36" s="1" t="s">
        <v>6</v>
      </c>
      <c r="B36" s="36">
        <v>0</v>
      </c>
      <c r="C36" s="4"/>
      <c r="D36" s="5">
        <v>0</v>
      </c>
      <c r="E36" s="4"/>
      <c r="F36" s="27">
        <v>0</v>
      </c>
      <c r="G36" s="4"/>
      <c r="H36" s="4"/>
      <c r="I36" s="4"/>
      <c r="J36" s="21"/>
      <c r="K36" s="27">
        <v>0</v>
      </c>
      <c r="L36" s="4"/>
      <c r="M36" s="4"/>
      <c r="N36" s="4"/>
      <c r="O36" s="21"/>
      <c r="P36" s="27">
        <v>0</v>
      </c>
      <c r="Q36" s="1"/>
      <c r="R36" s="1"/>
      <c r="S36" s="1"/>
      <c r="T36" s="20"/>
    </row>
    <row r="37" spans="1:20" ht="13.7" customHeight="1">
      <c r="A37" s="1" t="s">
        <v>7</v>
      </c>
      <c r="B37" s="36">
        <v>8.4000000000000005E-2</v>
      </c>
      <c r="C37" s="4"/>
      <c r="D37" s="5">
        <v>0</v>
      </c>
      <c r="E37" s="5"/>
      <c r="F37" s="27">
        <v>8.4000000000000005E-2</v>
      </c>
      <c r="G37" s="4"/>
      <c r="H37" s="4"/>
      <c r="I37" s="4"/>
      <c r="J37" s="21"/>
      <c r="K37" s="27">
        <v>8.4000000000000005E-2</v>
      </c>
      <c r="L37" s="4"/>
      <c r="M37" s="4"/>
      <c r="N37" s="4"/>
      <c r="O37" s="21"/>
      <c r="P37" s="27">
        <v>8.4000000000000005E-2</v>
      </c>
      <c r="Q37" s="1"/>
      <c r="R37" s="1"/>
      <c r="S37" s="1"/>
      <c r="T37" s="20"/>
    </row>
    <row r="38" spans="1:20" ht="13.7" customHeight="1">
      <c r="A38" s="1" t="s">
        <v>8</v>
      </c>
      <c r="B38" s="36">
        <v>0.16600000000000001</v>
      </c>
      <c r="C38" s="4"/>
      <c r="D38" s="5">
        <v>0</v>
      </c>
      <c r="E38" s="5"/>
      <c r="F38" s="27">
        <v>0.16600000000000001</v>
      </c>
      <c r="G38" s="4"/>
      <c r="H38" s="4"/>
      <c r="I38" s="4"/>
      <c r="J38" s="21"/>
      <c r="K38" s="27">
        <v>0.16600000000000001</v>
      </c>
      <c r="L38" s="4"/>
      <c r="M38" s="4"/>
      <c r="N38" s="4"/>
      <c r="O38" s="21"/>
      <c r="P38" s="27">
        <v>0.16600000000000001</v>
      </c>
      <c r="Q38" s="1"/>
      <c r="R38" s="1"/>
      <c r="S38" s="1"/>
      <c r="T38" s="20"/>
    </row>
    <row r="39" spans="1:20" ht="13.7" customHeight="1">
      <c r="A39" s="1" t="s">
        <v>11</v>
      </c>
      <c r="B39" s="36">
        <v>1.4999999999999999E-2</v>
      </c>
      <c r="C39" s="4"/>
      <c r="D39" s="5">
        <v>0</v>
      </c>
      <c r="E39" s="5"/>
      <c r="F39" s="27">
        <v>1.4999999999999999E-2</v>
      </c>
      <c r="G39" s="4"/>
      <c r="H39" s="4"/>
      <c r="I39" s="4"/>
      <c r="J39" s="21"/>
      <c r="K39" s="27">
        <v>1.4999999999999999E-2</v>
      </c>
      <c r="L39" s="4"/>
      <c r="M39" s="4"/>
      <c r="N39" s="4"/>
      <c r="O39" s="21"/>
      <c r="P39" s="27">
        <v>1.4999999999999999E-2</v>
      </c>
      <c r="Q39" s="1"/>
      <c r="R39" s="1"/>
      <c r="S39" s="1"/>
      <c r="T39" s="20"/>
    </row>
    <row r="40" spans="1:20" ht="13.7" customHeight="1">
      <c r="A40" s="1" t="s">
        <v>12</v>
      </c>
      <c r="B40" s="40">
        <v>7.3999999999999996E-2</v>
      </c>
      <c r="C40" s="4"/>
      <c r="D40" s="5">
        <v>0</v>
      </c>
      <c r="E40" s="5"/>
      <c r="F40" s="27">
        <v>7.3999999999999996E-2</v>
      </c>
      <c r="G40" s="5"/>
      <c r="H40" s="4"/>
      <c r="I40" s="5"/>
      <c r="J40" s="22"/>
      <c r="K40" s="27">
        <v>7.3999999999999996E-2</v>
      </c>
      <c r="L40" s="4"/>
      <c r="M40" s="5"/>
      <c r="N40" s="4"/>
      <c r="O40" s="22"/>
      <c r="P40" s="27">
        <v>7.3999999999999996E-2</v>
      </c>
      <c r="Q40" s="1"/>
      <c r="R40" s="1"/>
      <c r="S40" s="1"/>
      <c r="T40" s="20"/>
    </row>
    <row r="41" spans="1:20" ht="13.7" customHeight="1">
      <c r="A41" s="1" t="s">
        <v>13</v>
      </c>
      <c r="B41" s="40">
        <v>9.5000000000000001E-2</v>
      </c>
      <c r="C41" s="4"/>
      <c r="D41" s="5">
        <v>0</v>
      </c>
      <c r="E41" s="5"/>
      <c r="F41" s="27">
        <v>9.5000000000000001E-2</v>
      </c>
      <c r="G41" s="5"/>
      <c r="H41" s="4"/>
      <c r="I41" s="5"/>
      <c r="J41" s="22"/>
      <c r="K41" s="27">
        <v>9.5000000000000001E-2</v>
      </c>
      <c r="L41" s="4"/>
      <c r="M41" s="5"/>
      <c r="N41" s="4"/>
      <c r="O41" s="22"/>
      <c r="P41" s="27">
        <v>9.5000000000000001E-2</v>
      </c>
      <c r="Q41" s="1"/>
      <c r="R41" s="1"/>
      <c r="S41" s="1"/>
      <c r="T41" s="20"/>
    </row>
    <row r="42" spans="1:20" ht="13.7" customHeight="1">
      <c r="A42" s="18" t="s">
        <v>9</v>
      </c>
      <c r="B42" s="19">
        <f>SUM(B35:B41)</f>
        <v>0.54100000000000004</v>
      </c>
      <c r="C42" s="19"/>
      <c r="D42" s="19"/>
      <c r="E42" s="19"/>
      <c r="F42" s="19">
        <f>SUM(F35:F41)</f>
        <v>0.54100000000000004</v>
      </c>
      <c r="G42" s="19"/>
      <c r="H42" s="19"/>
      <c r="I42" s="19"/>
      <c r="J42" s="19"/>
      <c r="K42" s="19">
        <f>SUM(K35:K41)</f>
        <v>0.54100000000000004</v>
      </c>
      <c r="L42" s="19"/>
      <c r="M42" s="19"/>
      <c r="N42" s="19"/>
      <c r="O42" s="19"/>
      <c r="P42" s="19">
        <f>SUM(P35:P41)</f>
        <v>0.54100000000000004</v>
      </c>
      <c r="Q42" s="18"/>
      <c r="R42" s="18"/>
      <c r="S42" s="18"/>
      <c r="T42" s="18"/>
    </row>
    <row r="43" spans="1:20" ht="13.7" customHeight="1">
      <c r="A43" s="14" t="s">
        <v>16</v>
      </c>
      <c r="B43" s="13"/>
      <c r="C43" s="4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20" ht="13.7" customHeight="1">
      <c r="A44" s="20"/>
      <c r="B44" s="36" t="s">
        <v>1</v>
      </c>
      <c r="C44" s="41" t="s">
        <v>14</v>
      </c>
      <c r="D44" s="4" t="s">
        <v>2</v>
      </c>
      <c r="E44" s="4"/>
      <c r="F44" s="27" t="s">
        <v>3</v>
      </c>
      <c r="G44" s="4" t="s">
        <v>21</v>
      </c>
      <c r="H44" s="4" t="s">
        <v>22</v>
      </c>
      <c r="I44" s="4" t="s">
        <v>23</v>
      </c>
      <c r="J44" s="21" t="s">
        <v>3</v>
      </c>
      <c r="K44" s="27" t="s">
        <v>4</v>
      </c>
      <c r="L44" s="4" t="s">
        <v>24</v>
      </c>
      <c r="M44" s="4" t="s">
        <v>25</v>
      </c>
      <c r="N44" s="4" t="s">
        <v>26</v>
      </c>
      <c r="O44" s="21" t="s">
        <v>4</v>
      </c>
      <c r="P44" s="27" t="s">
        <v>5</v>
      </c>
      <c r="Q44" s="10" t="s">
        <v>27</v>
      </c>
      <c r="R44" s="10" t="s">
        <v>28</v>
      </c>
      <c r="S44" s="10" t="s">
        <v>29</v>
      </c>
      <c r="T44" s="21" t="s">
        <v>5</v>
      </c>
    </row>
    <row r="45" spans="1:20" ht="13.7" customHeight="1">
      <c r="A45" s="1" t="s">
        <v>0</v>
      </c>
      <c r="B45" s="36">
        <v>520</v>
      </c>
      <c r="C45" s="4">
        <v>500</v>
      </c>
      <c r="D45" s="5">
        <v>0</v>
      </c>
      <c r="E45" s="5"/>
      <c r="F45" s="27">
        <v>0</v>
      </c>
      <c r="G45" s="5"/>
      <c r="H45" s="4"/>
      <c r="I45" s="5"/>
      <c r="J45" s="22"/>
      <c r="K45" s="27">
        <v>0</v>
      </c>
      <c r="L45" s="4"/>
      <c r="M45" s="5"/>
      <c r="N45" s="4"/>
      <c r="O45" s="21"/>
      <c r="P45" s="27">
        <v>520</v>
      </c>
      <c r="Q45" s="1"/>
      <c r="R45" s="1"/>
      <c r="S45" s="1"/>
      <c r="T45" s="20"/>
    </row>
    <row r="46" spans="1:20" ht="13.7" customHeight="1">
      <c r="A46" s="1" t="s">
        <v>6</v>
      </c>
      <c r="B46" s="36">
        <v>420</v>
      </c>
      <c r="C46" s="4">
        <v>400</v>
      </c>
      <c r="D46" s="5">
        <v>0</v>
      </c>
      <c r="E46" s="5"/>
      <c r="F46" s="27">
        <v>0</v>
      </c>
      <c r="G46" s="5"/>
      <c r="H46" s="4"/>
      <c r="I46" s="5"/>
      <c r="J46" s="22"/>
      <c r="K46" s="27">
        <v>0</v>
      </c>
      <c r="L46" s="4"/>
      <c r="M46" s="5"/>
      <c r="N46" s="4"/>
      <c r="O46" s="21"/>
      <c r="P46" s="27">
        <v>420</v>
      </c>
      <c r="Q46" s="1"/>
      <c r="R46" s="1"/>
      <c r="S46" s="1"/>
      <c r="T46" s="20"/>
    </row>
    <row r="47" spans="1:20" ht="13.7" customHeight="1">
      <c r="A47" s="1" t="s">
        <v>7</v>
      </c>
      <c r="B47" s="36">
        <v>820</v>
      </c>
      <c r="C47" s="4">
        <v>800</v>
      </c>
      <c r="D47" s="5">
        <v>0</v>
      </c>
      <c r="E47" s="5"/>
      <c r="F47" s="27">
        <v>0</v>
      </c>
      <c r="G47" s="5"/>
      <c r="H47" s="4"/>
      <c r="I47" s="5"/>
      <c r="J47" s="22"/>
      <c r="K47" s="27">
        <v>0</v>
      </c>
      <c r="L47" s="4"/>
      <c r="M47" s="5"/>
      <c r="N47" s="4"/>
      <c r="O47" s="21"/>
      <c r="P47" s="27">
        <v>820</v>
      </c>
      <c r="Q47" s="1"/>
      <c r="R47" s="1"/>
      <c r="S47" s="1"/>
      <c r="T47" s="20"/>
    </row>
    <row r="48" spans="1:20" ht="13.7" customHeight="1">
      <c r="A48" s="1" t="s">
        <v>8</v>
      </c>
      <c r="B48" s="36">
        <v>510</v>
      </c>
      <c r="C48" s="4">
        <v>500</v>
      </c>
      <c r="D48" s="5">
        <v>0</v>
      </c>
      <c r="E48" s="5"/>
      <c r="F48" s="27">
        <v>0</v>
      </c>
      <c r="G48" s="5"/>
      <c r="H48" s="4"/>
      <c r="I48" s="5"/>
      <c r="J48" s="22"/>
      <c r="K48" s="27">
        <v>0</v>
      </c>
      <c r="L48" s="4"/>
      <c r="M48" s="5"/>
      <c r="N48" s="4"/>
      <c r="O48" s="21"/>
      <c r="P48" s="27">
        <v>510</v>
      </c>
      <c r="Q48" s="1"/>
      <c r="R48" s="1"/>
      <c r="S48" s="1"/>
      <c r="T48" s="20"/>
    </row>
    <row r="49" spans="1:20" ht="13.7" customHeight="1">
      <c r="A49" s="1" t="s">
        <v>11</v>
      </c>
      <c r="B49" s="36">
        <v>1050</v>
      </c>
      <c r="C49" s="4">
        <v>1000</v>
      </c>
      <c r="D49" s="5">
        <v>0</v>
      </c>
      <c r="E49" s="4"/>
      <c r="F49" s="27">
        <v>0</v>
      </c>
      <c r="G49" s="5"/>
      <c r="H49" s="4"/>
      <c r="I49" s="5"/>
      <c r="J49" s="22"/>
      <c r="K49" s="27">
        <v>0</v>
      </c>
      <c r="L49" s="4"/>
      <c r="M49" s="5"/>
      <c r="N49" s="4"/>
      <c r="O49" s="21"/>
      <c r="P49" s="27">
        <v>1050</v>
      </c>
      <c r="Q49" s="1"/>
      <c r="R49" s="1"/>
      <c r="S49" s="1"/>
      <c r="T49" s="20"/>
    </row>
    <row r="50" spans="1:20" ht="13.7" customHeight="1">
      <c r="A50" s="1" t="s">
        <v>12</v>
      </c>
      <c r="B50" s="36">
        <v>520</v>
      </c>
      <c r="C50" s="4">
        <v>500</v>
      </c>
      <c r="D50" s="5">
        <v>0</v>
      </c>
      <c r="E50" s="4"/>
      <c r="F50" s="27">
        <v>0</v>
      </c>
      <c r="G50" s="5"/>
      <c r="H50" s="4"/>
      <c r="I50" s="5"/>
      <c r="J50" s="22"/>
      <c r="K50" s="27">
        <v>0</v>
      </c>
      <c r="L50" s="4"/>
      <c r="M50" s="5"/>
      <c r="N50" s="4"/>
      <c r="O50" s="21"/>
      <c r="P50" s="27">
        <v>520</v>
      </c>
      <c r="Q50" s="1"/>
      <c r="R50" s="1"/>
      <c r="S50" s="1"/>
      <c r="T50" s="20"/>
    </row>
    <row r="51" spans="1:20" ht="13.7" customHeight="1">
      <c r="A51" s="1" t="s">
        <v>13</v>
      </c>
      <c r="B51" s="36">
        <v>420</v>
      </c>
      <c r="C51" s="4">
        <v>400</v>
      </c>
      <c r="D51" s="5">
        <v>0</v>
      </c>
      <c r="E51" s="4"/>
      <c r="F51" s="27">
        <v>0</v>
      </c>
      <c r="G51" s="5"/>
      <c r="H51" s="4"/>
      <c r="I51" s="5"/>
      <c r="J51" s="22"/>
      <c r="K51" s="27">
        <v>0</v>
      </c>
      <c r="L51" s="4"/>
      <c r="M51" s="5"/>
      <c r="N51" s="4"/>
      <c r="O51" s="21"/>
      <c r="P51" s="27">
        <v>420</v>
      </c>
      <c r="Q51" s="1"/>
      <c r="R51" s="1"/>
      <c r="S51" s="1"/>
      <c r="T51" s="20"/>
    </row>
    <row r="52" spans="1:20" ht="13.7" customHeight="1">
      <c r="A52" s="18" t="s">
        <v>9</v>
      </c>
      <c r="B52" s="8">
        <f>SUM(B45:B51)</f>
        <v>4260</v>
      </c>
      <c r="C52" s="8">
        <v>4100</v>
      </c>
      <c r="D52" s="8"/>
      <c r="E52" s="8"/>
      <c r="F52" s="9">
        <v>0</v>
      </c>
      <c r="G52" s="8"/>
      <c r="H52" s="9"/>
      <c r="I52" s="8"/>
      <c r="J52" s="8"/>
      <c r="K52" s="9">
        <v>0</v>
      </c>
      <c r="L52" s="9"/>
      <c r="M52" s="8"/>
      <c r="N52" s="9"/>
      <c r="O52" s="8"/>
      <c r="P52" s="9">
        <v>4260</v>
      </c>
      <c r="Q52" s="18"/>
      <c r="R52" s="18"/>
      <c r="S52" s="18"/>
      <c r="T52" s="18"/>
    </row>
  </sheetData>
  <mergeCells count="4">
    <mergeCell ref="G3:J3"/>
    <mergeCell ref="L3:O3"/>
    <mergeCell ref="Q3:T3"/>
    <mergeCell ref="A2:T2"/>
  </mergeCells>
  <phoneticPr fontId="0" type="noConversion"/>
  <pageMargins left="0.70866141732283472" right="0.70866141732283472" top="0" bottom="0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T20"/>
  <sheetViews>
    <sheetView workbookViewId="0">
      <selection activeCell="X17" sqref="X17"/>
    </sheetView>
  </sheetViews>
  <sheetFormatPr defaultRowHeight="15.75"/>
  <cols>
    <col min="1" max="1" width="2.625" customWidth="1"/>
    <col min="3" max="3" width="3.375" customWidth="1"/>
    <col min="4" max="4" width="3.5" customWidth="1"/>
    <col min="5" max="5" width="6.625" customWidth="1"/>
    <col min="6" max="6" width="6.25" customWidth="1"/>
    <col min="7" max="8" width="6" customWidth="1"/>
    <col min="9" max="9" width="6.125" style="54" customWidth="1"/>
    <col min="10" max="10" width="5.875" style="54" customWidth="1"/>
    <col min="11" max="11" width="6.375" style="54" customWidth="1"/>
    <col min="12" max="12" width="6.125" style="54" customWidth="1"/>
    <col min="13" max="13" width="5.875" style="54" customWidth="1"/>
    <col min="14" max="14" width="6.125" style="54" customWidth="1"/>
    <col min="15" max="15" width="5.75" style="54" customWidth="1"/>
    <col min="16" max="17" width="6.25" style="54" customWidth="1"/>
    <col min="18" max="18" width="6" style="54" customWidth="1"/>
    <col min="19" max="19" width="6.375" style="54" customWidth="1"/>
    <col min="20" max="20" width="6.25" style="54" customWidth="1"/>
  </cols>
  <sheetData>
    <row r="2" spans="1:20" ht="18.75">
      <c r="A2" s="67" t="s">
        <v>74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8.75">
      <c r="A3" s="43"/>
      <c r="B3" s="43"/>
      <c r="C3" s="43"/>
      <c r="D3" s="43"/>
      <c r="E3" s="43"/>
      <c r="F3" s="43"/>
      <c r="G3" s="43"/>
      <c r="H3" s="43"/>
      <c r="I3" s="55"/>
      <c r="J3" s="55"/>
      <c r="K3" s="55"/>
      <c r="L3" s="55"/>
    </row>
    <row r="4" spans="1:20" ht="39">
      <c r="A4" s="44" t="s">
        <v>53</v>
      </c>
      <c r="B4" s="45" t="s">
        <v>54</v>
      </c>
      <c r="C4" s="45"/>
      <c r="D4" s="44" t="s">
        <v>55</v>
      </c>
      <c r="E4" s="45" t="s">
        <v>56</v>
      </c>
      <c r="F4" s="45"/>
      <c r="G4" s="45" t="s">
        <v>57</v>
      </c>
      <c r="H4" s="45"/>
      <c r="I4" s="68" t="s">
        <v>58</v>
      </c>
      <c r="J4" s="69"/>
      <c r="K4" s="68" t="s">
        <v>11</v>
      </c>
      <c r="L4" s="69"/>
      <c r="M4" s="68" t="s">
        <v>0</v>
      </c>
      <c r="N4" s="69"/>
      <c r="O4" s="68" t="s">
        <v>6</v>
      </c>
      <c r="P4" s="69"/>
      <c r="Q4" s="68" t="s">
        <v>59</v>
      </c>
      <c r="R4" s="69"/>
      <c r="S4" s="68" t="s">
        <v>7</v>
      </c>
      <c r="T4" s="69"/>
    </row>
    <row r="5" spans="1:20">
      <c r="A5" s="45"/>
      <c r="B5" s="63"/>
      <c r="C5" s="64"/>
      <c r="D5" s="45"/>
      <c r="E5" s="45" t="s">
        <v>60</v>
      </c>
      <c r="F5" s="45" t="s">
        <v>61</v>
      </c>
      <c r="G5" s="45" t="s">
        <v>60</v>
      </c>
      <c r="H5" s="45" t="s">
        <v>61</v>
      </c>
      <c r="I5" s="44" t="s">
        <v>60</v>
      </c>
      <c r="J5" s="44" t="s">
        <v>61</v>
      </c>
      <c r="K5" s="44" t="s">
        <v>60</v>
      </c>
      <c r="L5" s="44" t="s">
        <v>61</v>
      </c>
      <c r="M5" s="44" t="s">
        <v>60</v>
      </c>
      <c r="N5" s="44" t="s">
        <v>61</v>
      </c>
      <c r="O5" s="44" t="s">
        <v>60</v>
      </c>
      <c r="P5" s="44" t="s">
        <v>61</v>
      </c>
      <c r="Q5" s="44" t="s">
        <v>60</v>
      </c>
      <c r="R5" s="44" t="s">
        <v>61</v>
      </c>
      <c r="S5" s="44" t="s">
        <v>60</v>
      </c>
      <c r="T5" s="44" t="s">
        <v>61</v>
      </c>
    </row>
    <row r="6" spans="1:20">
      <c r="A6" s="48">
        <v>1</v>
      </c>
      <c r="B6" s="65" t="s">
        <v>62</v>
      </c>
      <c r="C6" s="66"/>
      <c r="D6" s="48" t="s">
        <v>63</v>
      </c>
      <c r="E6" s="45"/>
      <c r="F6" s="49"/>
      <c r="G6" s="48">
        <v>400</v>
      </c>
      <c r="H6" s="48"/>
      <c r="I6" s="34">
        <v>500</v>
      </c>
      <c r="J6" s="34"/>
      <c r="K6" s="34">
        <v>1000</v>
      </c>
      <c r="L6" s="44"/>
      <c r="M6" s="34">
        <v>500</v>
      </c>
      <c r="N6" s="56"/>
      <c r="O6" s="34">
        <v>400</v>
      </c>
      <c r="P6" s="56"/>
      <c r="Q6" s="34">
        <v>500</v>
      </c>
      <c r="R6" s="56"/>
      <c r="S6" s="34">
        <v>800</v>
      </c>
      <c r="T6" s="56"/>
    </row>
    <row r="7" spans="1:20">
      <c r="A7" s="48">
        <v>2</v>
      </c>
      <c r="B7" s="65" t="s">
        <v>64</v>
      </c>
      <c r="C7" s="66"/>
      <c r="D7" s="48" t="s">
        <v>63</v>
      </c>
      <c r="E7" s="45"/>
      <c r="F7" s="49"/>
      <c r="G7" s="48"/>
      <c r="H7" s="48"/>
      <c r="I7" s="34">
        <v>10</v>
      </c>
      <c r="J7" s="34"/>
      <c r="K7" s="34"/>
      <c r="L7" s="44"/>
      <c r="M7" s="34"/>
      <c r="N7" s="56"/>
      <c r="O7" s="34"/>
      <c r="P7" s="56"/>
      <c r="Q7" s="34"/>
      <c r="R7" s="56"/>
      <c r="S7" s="34"/>
      <c r="T7" s="56"/>
    </row>
    <row r="8" spans="1:20">
      <c r="A8" s="48">
        <v>3</v>
      </c>
      <c r="B8" s="65" t="s">
        <v>65</v>
      </c>
      <c r="C8" s="66"/>
      <c r="D8" s="48" t="s">
        <v>63</v>
      </c>
      <c r="E8" s="45"/>
      <c r="F8" s="49"/>
      <c r="G8" s="48"/>
      <c r="H8" s="48"/>
      <c r="I8" s="34"/>
      <c r="J8" s="34"/>
      <c r="K8" s="34"/>
      <c r="L8" s="44"/>
      <c r="M8" s="34"/>
      <c r="N8" s="56"/>
      <c r="O8" s="34"/>
      <c r="P8" s="56"/>
      <c r="Q8" s="34"/>
      <c r="R8" s="56"/>
      <c r="S8" s="34"/>
      <c r="T8" s="56"/>
    </row>
    <row r="9" spans="1:20">
      <c r="A9" s="48">
        <v>4</v>
      </c>
      <c r="B9" s="65" t="s">
        <v>66</v>
      </c>
      <c r="C9" s="66"/>
      <c r="D9" s="48" t="s">
        <v>63</v>
      </c>
      <c r="E9" s="45"/>
      <c r="F9" s="49"/>
      <c r="G9" s="48"/>
      <c r="H9" s="48"/>
      <c r="I9" s="34"/>
      <c r="J9" s="34"/>
      <c r="K9" s="34"/>
      <c r="L9" s="44"/>
      <c r="M9" s="34"/>
      <c r="N9" s="56"/>
      <c r="O9" s="34">
        <v>20</v>
      </c>
      <c r="P9" s="56"/>
      <c r="Q9" s="34"/>
      <c r="R9" s="56"/>
      <c r="S9" s="34"/>
      <c r="T9" s="56"/>
    </row>
    <row r="10" spans="1:20">
      <c r="A10" s="48">
        <v>5</v>
      </c>
      <c r="B10" s="65" t="s">
        <v>67</v>
      </c>
      <c r="C10" s="66"/>
      <c r="D10" s="48" t="s">
        <v>63</v>
      </c>
      <c r="E10" s="45"/>
      <c r="F10" s="49"/>
      <c r="G10" s="48"/>
      <c r="H10" s="48"/>
      <c r="I10" s="34"/>
      <c r="J10" s="34"/>
      <c r="K10" s="34"/>
      <c r="L10" s="44"/>
      <c r="M10" s="34"/>
      <c r="N10" s="56"/>
      <c r="O10" s="34"/>
      <c r="P10" s="56"/>
      <c r="Q10" s="34">
        <v>10</v>
      </c>
      <c r="R10" s="56"/>
      <c r="S10" s="34">
        <v>10</v>
      </c>
      <c r="T10" s="56"/>
    </row>
    <row r="11" spans="1:20">
      <c r="A11" s="48">
        <v>6</v>
      </c>
      <c r="B11" s="65" t="s">
        <v>68</v>
      </c>
      <c r="C11" s="66"/>
      <c r="D11" s="48" t="s">
        <v>63</v>
      </c>
      <c r="E11" s="45"/>
      <c r="F11" s="45"/>
      <c r="G11" s="48"/>
      <c r="H11" s="48"/>
      <c r="I11" s="34"/>
      <c r="J11" s="34"/>
      <c r="K11" s="34"/>
      <c r="L11" s="44"/>
      <c r="M11" s="34"/>
      <c r="N11" s="56"/>
      <c r="O11" s="34"/>
      <c r="P11" s="56"/>
      <c r="Q11" s="34"/>
      <c r="R11" s="56"/>
      <c r="S11" s="34"/>
      <c r="T11" s="56"/>
    </row>
    <row r="12" spans="1:20">
      <c r="A12" s="48">
        <v>7</v>
      </c>
      <c r="B12" s="65" t="s">
        <v>69</v>
      </c>
      <c r="C12" s="66"/>
      <c r="D12" s="48" t="s">
        <v>63</v>
      </c>
      <c r="E12" s="45"/>
      <c r="F12" s="49"/>
      <c r="G12" s="48"/>
      <c r="H12" s="48"/>
      <c r="I12" s="34">
        <v>10</v>
      </c>
      <c r="J12" s="34"/>
      <c r="K12" s="34">
        <v>20</v>
      </c>
      <c r="L12" s="44"/>
      <c r="M12" s="34">
        <v>20</v>
      </c>
      <c r="N12" s="56"/>
      <c r="O12" s="34"/>
      <c r="P12" s="56"/>
      <c r="Q12" s="34"/>
      <c r="R12" s="56"/>
      <c r="S12" s="34">
        <v>5</v>
      </c>
      <c r="T12" s="56"/>
    </row>
    <row r="13" spans="1:20">
      <c r="A13" s="48">
        <v>8</v>
      </c>
      <c r="B13" s="63" t="s">
        <v>73</v>
      </c>
      <c r="C13" s="64"/>
      <c r="D13" s="48" t="s">
        <v>63</v>
      </c>
      <c r="E13" s="45"/>
      <c r="F13" s="49"/>
      <c r="G13" s="48"/>
      <c r="H13" s="48"/>
      <c r="I13" s="34"/>
      <c r="J13" s="34"/>
      <c r="K13" s="34">
        <v>10</v>
      </c>
      <c r="L13" s="44"/>
      <c r="M13" s="34"/>
      <c r="N13" s="56"/>
      <c r="O13" s="34"/>
      <c r="P13" s="56"/>
      <c r="Q13" s="34"/>
      <c r="R13" s="56"/>
      <c r="S13" s="34"/>
      <c r="T13" s="56"/>
    </row>
    <row r="14" spans="1:20">
      <c r="A14" s="48">
        <v>9</v>
      </c>
      <c r="B14" s="65" t="s">
        <v>70</v>
      </c>
      <c r="C14" s="66"/>
      <c r="D14" s="48" t="s">
        <v>63</v>
      </c>
      <c r="E14" s="45"/>
      <c r="F14" s="49"/>
      <c r="G14" s="48">
        <v>20</v>
      </c>
      <c r="H14" s="48"/>
      <c r="I14" s="34"/>
      <c r="J14" s="34"/>
      <c r="K14" s="34">
        <v>20</v>
      </c>
      <c r="L14" s="44"/>
      <c r="M14" s="34"/>
      <c r="N14" s="56"/>
      <c r="O14" s="34"/>
      <c r="P14" s="56"/>
      <c r="Q14" s="34"/>
      <c r="R14" s="56"/>
      <c r="S14" s="34">
        <v>5</v>
      </c>
      <c r="T14" s="56"/>
    </row>
    <row r="15" spans="1:20">
      <c r="A15" s="48"/>
      <c r="B15" s="46"/>
      <c r="C15" s="47"/>
      <c r="D15" s="48" t="s">
        <v>63</v>
      </c>
      <c r="E15" s="45"/>
      <c r="F15" s="49"/>
      <c r="G15" s="48"/>
      <c r="H15" s="48"/>
      <c r="I15" s="34"/>
      <c r="J15" s="34"/>
      <c r="K15" s="34"/>
      <c r="L15" s="44"/>
      <c r="M15" s="34"/>
      <c r="N15" s="56"/>
      <c r="O15" s="34"/>
      <c r="P15" s="56"/>
      <c r="Q15" s="34"/>
      <c r="R15" s="56"/>
      <c r="S15" s="34"/>
      <c r="T15" s="56"/>
    </row>
    <row r="16" spans="1:20">
      <c r="A16" s="48"/>
      <c r="B16" s="65"/>
      <c r="C16" s="66"/>
      <c r="D16" s="48" t="s">
        <v>63</v>
      </c>
      <c r="E16" s="45"/>
      <c r="F16" s="45"/>
      <c r="G16" s="48"/>
      <c r="H16" s="48"/>
      <c r="I16" s="34"/>
      <c r="J16" s="34"/>
      <c r="K16" s="34"/>
      <c r="L16" s="44"/>
      <c r="M16" s="34"/>
      <c r="N16" s="56"/>
      <c r="O16" s="34"/>
      <c r="P16" s="56"/>
      <c r="Q16" s="34"/>
      <c r="R16" s="56"/>
      <c r="S16" s="34"/>
      <c r="T16" s="56"/>
    </row>
    <row r="17" spans="1:20">
      <c r="A17" s="50">
        <v>10</v>
      </c>
      <c r="B17" s="51" t="s">
        <v>56</v>
      </c>
      <c r="C17" s="51"/>
      <c r="D17" s="50" t="s">
        <v>63</v>
      </c>
      <c r="E17" s="51">
        <f>G17+I17+K17+M17+O17+Q17+S17</f>
        <v>4260</v>
      </c>
      <c r="F17" s="45"/>
      <c r="G17" s="50">
        <f>SUM(G6:G16)</f>
        <v>420</v>
      </c>
      <c r="H17" s="50"/>
      <c r="I17" s="57">
        <f>I6+I7+I8+I9+I10+I11+I12+I13</f>
        <v>520</v>
      </c>
      <c r="J17" s="57"/>
      <c r="K17" s="57">
        <f>SUM(K6:K16)</f>
        <v>1050</v>
      </c>
      <c r="L17" s="58"/>
      <c r="M17" s="57">
        <f>M6+M7+M8+M9+M10+M11+M12+M13</f>
        <v>520</v>
      </c>
      <c r="N17" s="56"/>
      <c r="O17" s="57">
        <f>SUM(O6:O16)</f>
        <v>420</v>
      </c>
      <c r="P17" s="56"/>
      <c r="Q17" s="57">
        <f>Q6+Q7+Q8+Q9+Q10+Q11+Q12+Q13</f>
        <v>510</v>
      </c>
      <c r="R17" s="56"/>
      <c r="S17" s="57">
        <f>SUM(S6:S16)</f>
        <v>820</v>
      </c>
      <c r="T17" s="56"/>
    </row>
    <row r="18" spans="1:20">
      <c r="A18" s="48">
        <v>11</v>
      </c>
      <c r="B18" s="65" t="s">
        <v>71</v>
      </c>
      <c r="C18" s="66"/>
      <c r="D18" s="48" t="s">
        <v>63</v>
      </c>
      <c r="E18" s="45">
        <f>SUM(G18+I18+K18+M18+O18+Q18+S18)</f>
        <v>160</v>
      </c>
      <c r="F18" s="45"/>
      <c r="G18" s="48">
        <f>SUM(G7:G16)</f>
        <v>20</v>
      </c>
      <c r="H18" s="48"/>
      <c r="I18" s="34">
        <f>SUM(I7:I16)</f>
        <v>20</v>
      </c>
      <c r="J18" s="34"/>
      <c r="K18" s="34">
        <f>SUM(K7:K16)</f>
        <v>50</v>
      </c>
      <c r="L18" s="44"/>
      <c r="M18" s="34">
        <f>SUM(M7:M15)</f>
        <v>20</v>
      </c>
      <c r="N18" s="56"/>
      <c r="O18" s="34">
        <f>SUM(O7:O15)</f>
        <v>20</v>
      </c>
      <c r="P18" s="56"/>
      <c r="Q18" s="34">
        <f>SUM(Q7:Q16)</f>
        <v>10</v>
      </c>
      <c r="R18" s="56"/>
      <c r="S18" s="34">
        <f>SUM(S10:S14)</f>
        <v>20</v>
      </c>
      <c r="T18" s="56"/>
    </row>
    <row r="19" spans="1:20">
      <c r="A19" s="52"/>
      <c r="B19" s="52"/>
      <c r="C19" s="52"/>
      <c r="D19" s="52"/>
      <c r="E19" s="52"/>
      <c r="F19" s="52"/>
      <c r="G19" s="52"/>
      <c r="H19" s="52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>
      <c r="A20" s="52"/>
      <c r="B20" s="52"/>
      <c r="C20" s="53" t="s">
        <v>72</v>
      </c>
      <c r="D20" s="52"/>
      <c r="E20" s="52"/>
      <c r="F20" s="52"/>
      <c r="G20" s="52"/>
      <c r="H20" s="52"/>
      <c r="I20" s="59"/>
      <c r="J20" s="60"/>
      <c r="K20" s="60"/>
      <c r="L20" s="59"/>
      <c r="M20" s="59"/>
      <c r="N20" s="59"/>
      <c r="O20" s="59"/>
      <c r="P20" s="59"/>
      <c r="Q20" s="59"/>
      <c r="R20" s="59"/>
      <c r="S20" s="59"/>
      <c r="T20" s="59"/>
    </row>
  </sheetData>
  <mergeCells count="19">
    <mergeCell ref="I4:J4"/>
    <mergeCell ref="B5:C5"/>
    <mergeCell ref="B6:C6"/>
    <mergeCell ref="B7:C7"/>
    <mergeCell ref="B8:C8"/>
    <mergeCell ref="A2:T2"/>
    <mergeCell ref="M4:N4"/>
    <mergeCell ref="O4:P4"/>
    <mergeCell ref="Q4:R4"/>
    <mergeCell ref="S4:T4"/>
    <mergeCell ref="K4:L4"/>
    <mergeCell ref="B13:C13"/>
    <mergeCell ref="B16:C16"/>
    <mergeCell ref="B18:C18"/>
    <mergeCell ref="B14:C14"/>
    <mergeCell ref="B9:C9"/>
    <mergeCell ref="B10:C10"/>
    <mergeCell ref="B11:C11"/>
    <mergeCell ref="B12:C12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user3</cp:lastModifiedBy>
  <cp:lastPrinted>2023-02-17T13:48:43Z</cp:lastPrinted>
  <dcterms:created xsi:type="dcterms:W3CDTF">2019-10-01T08:48:22Z</dcterms:created>
  <dcterms:modified xsi:type="dcterms:W3CDTF">2023-02-17T13:52:56Z</dcterms:modified>
</cp:coreProperties>
</file>